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lans 30-6-20" sheetId="1" state="visible" r:id="rId2"/>
    <sheet name="Resultaat 2019-2020" sheetId="2" state="visible" r:id="rId3"/>
    <sheet name="Blad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<sst xmlns="http://schemas.openxmlformats.org/spreadsheetml/2006/main" count="90" uniqueCount="81">
  <si>
    <t xml:space="preserve">Stichting Community Service Rotaryclub Apeldoorn-Zuid.</t>
  </si>
  <si>
    <t xml:space="preserve">Balans </t>
  </si>
  <si>
    <t xml:space="preserve">Debet</t>
  </si>
  <si>
    <t xml:space="preserve">Credit</t>
  </si>
  <si>
    <t xml:space="preserve">Vorderingen:</t>
  </si>
  <si>
    <t xml:space="preserve">Eigen Vermogen</t>
  </si>
  <si>
    <t xml:space="preserve">Bijdragen leden</t>
  </si>
  <si>
    <t xml:space="preserve">Fletcher/Opbrengst kaartenpot</t>
  </si>
  <si>
    <t xml:space="preserve">Nog te betalen:</t>
  </si>
  <si>
    <t xml:space="preserve">Doctorsbank</t>
  </si>
  <si>
    <t xml:space="preserve">Liquiditeiten:</t>
  </si>
  <si>
    <t xml:space="preserve">Stadsakkkers</t>
  </si>
  <si>
    <t xml:space="preserve">Banksaldi</t>
  </si>
  <si>
    <t xml:space="preserve">ING RC</t>
  </si>
  <si>
    <t xml:space="preserve">Bijdrage ISA</t>
  </si>
  <si>
    <t xml:space="preserve">ING Spaarrek</t>
  </si>
  <si>
    <t xml:space="preserve">Masterclass</t>
  </si>
  <si>
    <r>
      <rPr>
        <b val="true"/>
        <sz val="10"/>
        <rFont val="Arial"/>
        <family val="2"/>
        <charset val="1"/>
      </rPr>
      <t xml:space="preserve">Toelichting:</t>
    </r>
    <r>
      <rPr>
        <sz val="11"/>
        <color rgb="FF000000"/>
        <rFont val="Calibri"/>
        <family val="2"/>
        <charset val="1"/>
      </rPr>
      <t xml:space="preserve"> </t>
    </r>
  </si>
  <si>
    <t xml:space="preserve">Debet:</t>
  </si>
  <si>
    <t xml:space="preserve">Nog 2 leden dienen hun bijdrage over 2019/2020 nog te voldoen.</t>
  </si>
  <si>
    <t xml:space="preserve">Van Fletcher nog € 300 tegoed ivm aanbetaling niet gerealiseerde kaptour.</t>
  </si>
  <si>
    <t xml:space="preserve">Credit:</t>
  </si>
  <si>
    <t xml:space="preserve">Eigen vermogen: neemt af met € 640,49</t>
  </si>
  <si>
    <t xml:space="preserve">Doctorsbank: opbrengst kaartenpot 2018-2019 nog over te maken.</t>
  </si>
  <si>
    <t xml:space="preserve">Opbrengst kaartenpot 2019/2020  € 951,42 waarvan € 800,-- voor Stadsakkers.</t>
  </si>
  <si>
    <t xml:space="preserve">Masterclass: in dit boekjaar is € 450,00 overgemaakt.</t>
  </si>
  <si>
    <t xml:space="preserve">Stichting Community Service Rotaryclub Apeldoorn-Zuid</t>
  </si>
  <si>
    <t xml:space="preserve">Realisatie</t>
  </si>
  <si>
    <t xml:space="preserve">Begroting</t>
  </si>
  <si>
    <t xml:space="preserve">2018-2019</t>
  </si>
  <si>
    <t xml:space="preserve">2019-2020</t>
  </si>
  <si>
    <t xml:space="preserve">2020-2021</t>
  </si>
  <si>
    <t xml:space="preserve">Inkomsten:</t>
  </si>
  <si>
    <t xml:space="preserve">Kaartenpot</t>
  </si>
  <si>
    <t xml:space="preserve">Rente spaarrekening</t>
  </si>
  <si>
    <t xml:space="preserve">Fundraising: </t>
  </si>
  <si>
    <t xml:space="preserve">Opbrengst rally (2017)</t>
  </si>
  <si>
    <t xml:space="preserve">Houtproject</t>
  </si>
  <si>
    <t xml:space="preserve">Raz Jazz</t>
  </si>
  <si>
    <t xml:space="preserve">Correctie balans</t>
  </si>
  <si>
    <t xml:space="preserve">VIP/Royal/Swim canc</t>
  </si>
  <si>
    <t xml:space="preserve">Aanbet  Fletcher</t>
  </si>
  <si>
    <t xml:space="preserve">Uitgaven:</t>
  </si>
  <si>
    <t xml:space="preserve">bankkosten</t>
  </si>
  <si>
    <t xml:space="preserve">Rotary Foundation</t>
  </si>
  <si>
    <t xml:space="preserve">Lief en leed</t>
  </si>
  <si>
    <t xml:space="preserve">Projecten:</t>
  </si>
  <si>
    <t xml:space="preserve">Kosten houtactie</t>
  </si>
  <si>
    <t xml:space="preserve">Kookactie De Herberg</t>
  </si>
  <si>
    <t xml:space="preserve">Kaptour</t>
  </si>
  <si>
    <t xml:space="preserve">Aanbet kaptour</t>
  </si>
  <si>
    <t xml:space="preserve">Nieuw project(en): </t>
  </si>
  <si>
    <t xml:space="preserve">Nwe Project</t>
  </si>
  <si>
    <t xml:space="preserve">Zonnehuis/nieuw project</t>
  </si>
  <si>
    <t xml:space="preserve">Konzert Hagen-Lenne</t>
  </si>
  <si>
    <t xml:space="preserve">Swim Canc</t>
  </si>
  <si>
    <t xml:space="preserve">Konz H-L</t>
  </si>
  <si>
    <t xml:space="preserve">Konzert H-L</t>
  </si>
  <si>
    <t xml:space="preserve">Royal Polo</t>
  </si>
  <si>
    <t xml:space="preserve">Epe fiets voor</t>
  </si>
  <si>
    <t xml:space="preserve">Fornuis Herberg</t>
  </si>
  <si>
    <t xml:space="preserve">Decoprints</t>
  </si>
  <si>
    <t xml:space="preserve">water</t>
  </si>
  <si>
    <t xml:space="preserve">Bas vd Goor</t>
  </si>
  <si>
    <t xml:space="preserve">Code club</t>
  </si>
  <si>
    <t xml:space="preserve">Hesjes</t>
  </si>
  <si>
    <t xml:space="preserve">bijdrage ISA</t>
  </si>
  <si>
    <t xml:space="preserve">Stadsakkers/kaartenpot</t>
  </si>
  <si>
    <t xml:space="preserve">Tekort/Overschot</t>
  </si>
  <si>
    <t xml:space="preserve">Toelichting: </t>
  </si>
  <si>
    <t xml:space="preserve">Realisatie 2019-2020:</t>
  </si>
  <si>
    <t xml:space="preserve">*Kaartopbrengst veel meer de begroot, dankzij tikkie-actie in mei en juni. </t>
  </si>
  <si>
    <t xml:space="preserve">*Opbrengsten Fundraising: totaal € 3.712 Begroot was € 3.000. </t>
  </si>
  <si>
    <t xml:space="preserve">*Rotary Foundation: dit is de minimum bijdrage om in aanmerking te komen voor een grant. Bijdrage €50 per lid.</t>
  </si>
  <si>
    <t xml:space="preserve">*Kookactie De Herberg: ivm corona-crisis geen kookactie in mei 2020.</t>
  </si>
  <si>
    <t xml:space="preserve">Kaptour kon geen doorgang vinden. Aanbetaling van € 300 moet nog terugkomen. Zie ook balans.</t>
  </si>
  <si>
    <t xml:space="preserve">Begroting 2020-2021:</t>
  </si>
  <si>
    <t xml:space="preserve">Bijdragen leden op basis huidig ledenbestand.</t>
  </si>
  <si>
    <t xml:space="preserve">Fundraising: begroot € 3000,-. De nieuw ingestelde cie fundraising zal dit oppakken. </t>
  </si>
  <si>
    <t xml:space="preserve">Nieuwe project(en): totaal € 1.000. </t>
  </si>
  <si>
    <t xml:space="preserve">Voor de opbrengst van de kaartenpot dient nog een doel te worden afgesproken.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</si>
</sst>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dd/mm/yyyy"/>
    <numFmt numFmtId="168" formatCode="#,##0.00"/>
    <numFmt numFmtId="169" formatCode="0;[RED]\-0"/>
    <numFmt numFmtId="170" formatCode="#,##0;[RED]\-#,##0"/>
    <numFmt numFmtId="171" formatCode="#,##0_-;[RED]#,##0\-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8"/>
      <name val="Arial"/>
      <family val="2"/>
      <charset val="1"/>
    </font>
    <font>
      <b val="true"/>
      <sz val="6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F29" activeCellId="0" sqref="F29"/>
    </sheetView>
  </sheetViews>
  <sheetFormatPr defaultColWidth="9.12109375" defaultRowHeight="12.8" zeroHeight="false" outlineLevelRow="0" outlineLevelCol="0"/>
  <cols>
    <col collapsed="false" customWidth="true" hidden="false" outlineLevel="0" max="3" min="3" style="0" width="9.69"/>
    <col collapsed="false" customWidth="true" hidden="false" outlineLevel="0" max="4" min="4" style="1" width="11.4"/>
    <col collapsed="false" customWidth="true" hidden="false" outlineLevel="0" max="5" min="5" style="1" width="5.55"/>
    <col collapsed="false" customWidth="true" hidden="false" outlineLevel="0" max="6" min="6" style="0" width="10.69"/>
    <col collapsed="false" customWidth="true" hidden="false" outlineLevel="0" max="8" min="8" style="0" width="11.69"/>
    <col collapsed="false" customWidth="true" hidden="false" outlineLevel="0" max="10" min="10" style="1" width="10.69"/>
    <col collapsed="false" customWidth="true" hidden="false" outlineLevel="0" max="11" min="11" style="1" width="4.84"/>
    <col collapsed="false" customWidth="true" hidden="false" outlineLevel="0" max="12" min="12" style="0" width="10.84"/>
    <col collapsed="false" customWidth="true" hidden="false" outlineLevel="0" max="1024" min="1024" style="0" width="11.52"/>
  </cols>
  <sheetData>
    <row r="1" customFormat="false" ht="14.65" hidden="false" customHeight="false" outlineLevel="0" collapsed="false">
      <c r="A1" s="2"/>
      <c r="B1" s="3"/>
      <c r="C1" s="3"/>
      <c r="F1" s="4"/>
      <c r="H1" s="3"/>
      <c r="I1" s="3"/>
      <c r="J1" s="5"/>
      <c r="K1" s="5"/>
      <c r="L1" s="6"/>
    </row>
    <row r="2" customFormat="false" ht="14.65" hidden="false" customHeight="false" outlineLevel="0" collapsed="false">
      <c r="A2" s="2"/>
      <c r="B2" s="3"/>
      <c r="C2" s="3"/>
      <c r="F2" s="4"/>
      <c r="H2" s="3"/>
      <c r="I2" s="3"/>
      <c r="J2" s="5"/>
      <c r="K2" s="5"/>
      <c r="L2" s="6"/>
    </row>
    <row r="3" customFormat="false" ht="14.65" hidden="false" customHeight="false" outlineLevel="0" collapsed="false">
      <c r="A3" s="2" t="s">
        <v>0</v>
      </c>
      <c r="B3" s="3"/>
      <c r="C3" s="3"/>
      <c r="F3" s="4"/>
      <c r="H3" s="3"/>
      <c r="I3" s="3"/>
      <c r="J3" s="5"/>
      <c r="K3" s="5"/>
      <c r="L3" s="6"/>
    </row>
    <row r="4" customFormat="false" ht="14.65" hidden="false" customHeight="false" outlineLevel="0" collapsed="false">
      <c r="D4" s="5"/>
      <c r="E4" s="5"/>
      <c r="F4" s="6"/>
      <c r="G4" s="4" t="s">
        <v>1</v>
      </c>
      <c r="H4" s="7" t="n">
        <v>44012</v>
      </c>
      <c r="L4" s="6"/>
    </row>
    <row r="5" customFormat="false" ht="14.65" hidden="false" customHeight="false" outlineLevel="0" collapsed="false">
      <c r="A5" s="8" t="s">
        <v>2</v>
      </c>
      <c r="F5" s="9"/>
      <c r="L5" s="10" t="s">
        <v>3</v>
      </c>
    </row>
    <row r="6" customFormat="false" ht="12.8" hidden="false" customHeight="false" outlineLevel="0" collapsed="false">
      <c r="D6" s="11" t="n">
        <v>44012</v>
      </c>
      <c r="E6" s="11"/>
      <c r="F6" s="11" t="n">
        <v>43646</v>
      </c>
      <c r="J6" s="11" t="n">
        <v>44012</v>
      </c>
      <c r="K6" s="12"/>
      <c r="L6" s="11" t="n">
        <v>43646</v>
      </c>
    </row>
    <row r="7" customFormat="false" ht="12.8" hidden="false" customHeight="false" outlineLevel="0" collapsed="false">
      <c r="A7" s="8" t="s">
        <v>4</v>
      </c>
      <c r="D7" s="0"/>
      <c r="H7" s="0" t="s">
        <v>5</v>
      </c>
      <c r="J7" s="1" t="n">
        <v>7385</v>
      </c>
      <c r="L7" s="1" t="n">
        <v>7874.31</v>
      </c>
    </row>
    <row r="8" customFormat="false" ht="12.8" hidden="false" customHeight="false" outlineLevel="0" collapsed="false">
      <c r="A8" s="0" t="s">
        <v>6</v>
      </c>
      <c r="D8" s="1" t="n">
        <v>90</v>
      </c>
      <c r="F8" s="1" t="n">
        <v>0</v>
      </c>
      <c r="L8" s="1"/>
    </row>
    <row r="9" customFormat="false" ht="12.8" hidden="false" customHeight="false" outlineLevel="0" collapsed="false">
      <c r="A9" s="0" t="s">
        <v>7</v>
      </c>
      <c r="D9" s="1" t="n">
        <v>300</v>
      </c>
      <c r="F9" s="1" t="n">
        <v>41.52</v>
      </c>
      <c r="H9" s="8" t="s">
        <v>8</v>
      </c>
      <c r="L9" s="1"/>
    </row>
    <row r="10" customFormat="false" ht="12.8" hidden="false" customHeight="false" outlineLevel="0" collapsed="false">
      <c r="D10" s="13" t="n">
        <f aca="false">SUM(D8:D9)</f>
        <v>390</v>
      </c>
      <c r="F10" s="13" t="n">
        <f aca="false">SUM(F8:F9)</f>
        <v>41.52</v>
      </c>
      <c r="H10" s="0" t="s">
        <v>9</v>
      </c>
      <c r="J10" s="1" t="n">
        <v>730.18</v>
      </c>
      <c r="L10" s="1" t="n">
        <v>730</v>
      </c>
    </row>
    <row r="11" customFormat="false" ht="12.8" hidden="false" customHeight="false" outlineLevel="0" collapsed="false">
      <c r="A11" s="8" t="s">
        <v>10</v>
      </c>
      <c r="F11" s="1"/>
      <c r="H11" s="0" t="s">
        <v>11</v>
      </c>
      <c r="J11" s="1" t="n">
        <v>800</v>
      </c>
      <c r="L11" s="1" t="n">
        <v>0</v>
      </c>
    </row>
    <row r="12" customFormat="false" ht="12.8" hidden="false" customHeight="false" outlineLevel="0" collapsed="false">
      <c r="A12" s="0" t="s">
        <v>12</v>
      </c>
      <c r="B12" s="0" t="s">
        <v>13</v>
      </c>
      <c r="D12" s="1" t="n">
        <v>346.95</v>
      </c>
      <c r="F12" s="1" t="n">
        <v>389.5</v>
      </c>
      <c r="H12" s="0" t="s">
        <v>14</v>
      </c>
      <c r="J12" s="0" t="n">
        <v>145</v>
      </c>
      <c r="K12" s="0"/>
      <c r="L12" s="0" t="n">
        <v>0</v>
      </c>
    </row>
    <row r="13" customFormat="false" ht="12.8" hidden="false" customHeight="false" outlineLevel="0" collapsed="false">
      <c r="B13" s="0" t="s">
        <v>15</v>
      </c>
      <c r="D13" s="14" t="n">
        <v>8323.47</v>
      </c>
      <c r="E13" s="15"/>
      <c r="F13" s="14" t="n">
        <v>8673</v>
      </c>
      <c r="H13" s="0" t="s">
        <v>16</v>
      </c>
      <c r="J13" s="1" t="n">
        <v>0</v>
      </c>
      <c r="L13" s="1" t="n">
        <v>500</v>
      </c>
    </row>
    <row r="14" customFormat="false" ht="12.8" hidden="false" customHeight="false" outlineLevel="0" collapsed="false">
      <c r="D14" s="1" t="n">
        <f aca="false">SUM(D12:D13)</f>
        <v>8670.42</v>
      </c>
      <c r="F14" s="1" t="n">
        <f aca="false">SUM(F12:F13)</f>
        <v>9062.5</v>
      </c>
      <c r="H14" s="16"/>
      <c r="J14" s="13" t="n">
        <f aca="false">SUM(J10:J13)</f>
        <v>1675.18</v>
      </c>
      <c r="L14" s="13" t="n">
        <f aca="false">SUM(L10:L13)</f>
        <v>1230</v>
      </c>
    </row>
    <row r="15" customFormat="false" ht="12.8" hidden="false" customHeight="false" outlineLevel="0" collapsed="false">
      <c r="F15" s="1"/>
      <c r="H15" s="16"/>
      <c r="K15" s="0"/>
      <c r="L15" s="1"/>
    </row>
    <row r="16" customFormat="false" ht="12.8" hidden="false" customHeight="false" outlineLevel="0" collapsed="false">
      <c r="D16" s="17" t="n">
        <f aca="false">SUM(D10,D14)</f>
        <v>9060.42</v>
      </c>
      <c r="E16" s="15"/>
      <c r="F16" s="17" t="n">
        <f aca="false">SUM(F10,F14)</f>
        <v>9104.02</v>
      </c>
      <c r="J16" s="17" t="n">
        <f aca="false">SUM(J7,J14)</f>
        <v>9060.18</v>
      </c>
      <c r="K16" s="15"/>
      <c r="L16" s="17" t="n">
        <f aca="false">SUM(L7,L14)</f>
        <v>9104.31</v>
      </c>
    </row>
    <row r="17" customFormat="false" ht="12.8" hidden="false" customHeight="false" outlineLevel="0" collapsed="false">
      <c r="F17" s="9"/>
    </row>
    <row r="18" customFormat="false" ht="12.8" hidden="false" customHeight="false" outlineLevel="0" collapsed="false">
      <c r="F18" s="6"/>
    </row>
    <row r="19" customFormat="false" ht="13.4" hidden="false" customHeight="false" outlineLevel="0" collapsed="false">
      <c r="A19" s="3" t="s">
        <v>17</v>
      </c>
      <c r="F19" s="6"/>
    </row>
    <row r="20" customFormat="false" ht="12.8" hidden="false" customHeight="false" outlineLevel="0" collapsed="false">
      <c r="A20" s="3" t="s">
        <v>18</v>
      </c>
      <c r="F20" s="6"/>
    </row>
    <row r="21" customFormat="false" ht="12.8" hidden="false" customHeight="false" outlineLevel="0" collapsed="false">
      <c r="A21" s="16" t="s">
        <v>19</v>
      </c>
      <c r="B21" s="16"/>
      <c r="C21" s="16"/>
      <c r="D21" s="18"/>
      <c r="E21" s="18"/>
      <c r="F21" s="16"/>
    </row>
    <row r="22" customFormat="false" ht="12.8" hidden="false" customHeight="false" outlineLevel="0" collapsed="false">
      <c r="A22" s="16" t="s">
        <v>20</v>
      </c>
      <c r="B22" s="16"/>
      <c r="C22" s="16"/>
      <c r="D22" s="18"/>
      <c r="E22" s="18"/>
      <c r="F22" s="16"/>
    </row>
    <row r="23" customFormat="false" ht="12.8" hidden="false" customHeight="false" outlineLevel="0" collapsed="false">
      <c r="A23" s="8" t="s">
        <v>21</v>
      </c>
      <c r="B23" s="16"/>
      <c r="C23" s="16"/>
      <c r="D23" s="18"/>
      <c r="E23" s="18"/>
      <c r="F23" s="16"/>
    </row>
    <row r="24" customFormat="false" ht="12.8" hidden="false" customHeight="false" outlineLevel="0" collapsed="false">
      <c r="A24" s="16" t="s">
        <v>22</v>
      </c>
      <c r="B24" s="16"/>
      <c r="C24" s="16"/>
      <c r="D24" s="18"/>
      <c r="E24" s="18"/>
      <c r="F24" s="16"/>
    </row>
    <row r="25" customFormat="false" ht="12.8" hidden="false" customHeight="false" outlineLevel="0" collapsed="false">
      <c r="A25" s="16" t="s">
        <v>23</v>
      </c>
      <c r="B25" s="16"/>
      <c r="C25" s="16"/>
      <c r="D25" s="18"/>
      <c r="E25" s="18"/>
      <c r="F25" s="16"/>
    </row>
    <row r="26" customFormat="false" ht="12.8" hidden="false" customHeight="false" outlineLevel="0" collapsed="false">
      <c r="A26" s="16" t="s">
        <v>24</v>
      </c>
      <c r="B26" s="16"/>
      <c r="C26" s="16"/>
      <c r="D26" s="16"/>
      <c r="E26" s="16"/>
      <c r="F26" s="16"/>
    </row>
    <row r="27" customFormat="false" ht="12.8" hidden="false" customHeight="false" outlineLevel="0" collapsed="false">
      <c r="A27" s="16" t="s">
        <v>25</v>
      </c>
      <c r="B27" s="16"/>
      <c r="C27" s="16"/>
      <c r="D27" s="16"/>
      <c r="E27" s="16"/>
      <c r="F27" s="16"/>
    </row>
  </sheetData>
  <printOptions headings="false" gridLines="false" gridLinesSet="true" horizontalCentered="false" verticalCentered="false"/>
  <pageMargins left="0.7875" right="0.7875" top="1.05277777777778" bottom="1.0527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8"/>
  <sheetViews>
    <sheetView showFormulas="false" showGridLines="false" showRowColHeaders="true" showZeros="true" rightToLeft="false" tabSelected="false" showOutlineSymbols="true" defaultGridColor="true" view="normal" topLeftCell="A13" colorId="64" zoomScale="170" zoomScaleNormal="170" zoomScalePageLayoutView="100" workbookViewId="0">
      <selection pane="topLeft" activeCell="G33" activeCellId="0" sqref="G33"/>
    </sheetView>
  </sheetViews>
  <sheetFormatPr defaultColWidth="8.73046875" defaultRowHeight="12.8" zeroHeight="false" outlineLevelRow="0" outlineLevelCol="0"/>
  <cols>
    <col collapsed="false" customWidth="true" hidden="false" outlineLevel="0" max="1" min="1" style="0" width="9.98"/>
    <col collapsed="false" customWidth="true" hidden="false" outlineLevel="0" max="2" min="2" style="0" width="16.26"/>
    <col collapsed="false" customWidth="true" hidden="false" outlineLevel="0" max="3" min="3" style="0" width="9.13"/>
    <col collapsed="false" customWidth="true" hidden="false" outlineLevel="0" max="4" min="4" style="19" width="9.13"/>
    <col collapsed="false" customWidth="true" hidden="false" outlineLevel="0" max="5" min="5" style="0" width="9.13"/>
    <col collapsed="false" customWidth="true" hidden="false" outlineLevel="0" max="6" min="6" style="19" width="9.13"/>
    <col collapsed="false" customWidth="true" hidden="false" outlineLevel="0" max="7" min="7" style="19" width="15.48"/>
    <col collapsed="false" customWidth="true" hidden="false" outlineLevel="0" max="8" min="8" style="20" width="9.13"/>
    <col collapsed="false" customWidth="true" hidden="false" outlineLevel="0" max="234" min="9" style="0" width="9.13"/>
    <col collapsed="false" customWidth="true" hidden="false" outlineLevel="0" max="1024" min="1023" style="0" width="11.52"/>
  </cols>
  <sheetData>
    <row r="1" customFormat="false" ht="12.8" hidden="false" customHeight="false" outlineLevel="0" collapsed="false">
      <c r="A1" s="21"/>
      <c r="B1" s="21"/>
    </row>
    <row r="2" customFormat="false" ht="12.8" hidden="false" customHeight="false" outlineLevel="0" collapsed="false">
      <c r="A2" s="21"/>
      <c r="B2" s="22" t="s">
        <v>26</v>
      </c>
    </row>
    <row r="3" customFormat="false" ht="12.8" hidden="false" customHeight="false" outlineLevel="0" collapsed="false">
      <c r="A3" s="23"/>
      <c r="B3" s="21"/>
      <c r="D3" s="22" t="s">
        <v>27</v>
      </c>
      <c r="F3" s="22" t="s">
        <v>28</v>
      </c>
      <c r="G3" s="22"/>
      <c r="H3" s="24" t="s">
        <v>27</v>
      </c>
      <c r="I3" s="22" t="s">
        <v>28</v>
      </c>
    </row>
    <row r="4" customFormat="false" ht="12.8" hidden="false" customHeight="false" outlineLevel="0" collapsed="false">
      <c r="A4" s="21"/>
      <c r="B4" s="21"/>
      <c r="D4" s="22" t="s">
        <v>29</v>
      </c>
      <c r="F4" s="22" t="s">
        <v>30</v>
      </c>
      <c r="G4" s="22"/>
      <c r="H4" s="24" t="s">
        <v>30</v>
      </c>
      <c r="I4" s="22" t="s">
        <v>31</v>
      </c>
    </row>
    <row r="5" customFormat="false" ht="12.8" hidden="false" customHeight="false" outlineLevel="0" collapsed="false">
      <c r="A5" s="22" t="s">
        <v>32</v>
      </c>
      <c r="B5" s="21" t="s">
        <v>6</v>
      </c>
      <c r="D5" s="25" t="n">
        <v>1916</v>
      </c>
      <c r="F5" s="25" t="n">
        <v>1853</v>
      </c>
      <c r="G5" s="25"/>
      <c r="H5" s="26" t="n">
        <v>1905</v>
      </c>
      <c r="I5" s="19" t="n">
        <v>2100</v>
      </c>
    </row>
    <row r="6" customFormat="false" ht="12.8" hidden="false" customHeight="false" outlineLevel="0" collapsed="false">
      <c r="A6" s="21"/>
      <c r="B6" s="21" t="s">
        <v>33</v>
      </c>
      <c r="D6" s="25" t="n">
        <v>730.18</v>
      </c>
      <c r="F6" s="25" t="n">
        <v>700</v>
      </c>
      <c r="G6" s="25"/>
      <c r="H6" s="26" t="n">
        <v>951.42</v>
      </c>
      <c r="I6" s="19" t="n">
        <v>700</v>
      </c>
    </row>
    <row r="7" customFormat="false" ht="12.8" hidden="false" customHeight="false" outlineLevel="0" collapsed="false">
      <c r="A7" s="21"/>
      <c r="B7" s="21" t="s">
        <v>34</v>
      </c>
      <c r="D7" s="25" t="n">
        <v>2.82</v>
      </c>
      <c r="F7" s="25" t="n">
        <v>2</v>
      </c>
      <c r="G7" s="25"/>
      <c r="H7" s="26" t="n">
        <v>0</v>
      </c>
      <c r="I7" s="19" t="n">
        <v>0</v>
      </c>
    </row>
    <row r="8" customFormat="false" ht="12.8" hidden="false" customHeight="false" outlineLevel="0" collapsed="false">
      <c r="A8" s="21"/>
      <c r="B8" s="21" t="s">
        <v>35</v>
      </c>
      <c r="D8" s="25"/>
      <c r="F8" s="25" t="n">
        <v>3000</v>
      </c>
      <c r="G8" s="25"/>
      <c r="H8" s="26"/>
      <c r="I8" s="19"/>
    </row>
    <row r="9" customFormat="false" ht="12.8" hidden="false" customHeight="false" outlineLevel="0" collapsed="false">
      <c r="A9" s="21"/>
      <c r="B9" s="19" t="s">
        <v>36</v>
      </c>
      <c r="D9" s="25"/>
      <c r="F9" s="25" t="n">
        <v>0</v>
      </c>
      <c r="G9" s="25"/>
      <c r="H9" s="26" t="n">
        <v>2977.22</v>
      </c>
      <c r="I9" s="19" t="n">
        <v>3000</v>
      </c>
    </row>
    <row r="10" customFormat="false" ht="12.8" hidden="false" customHeight="false" outlineLevel="0" collapsed="false">
      <c r="A10" s="21"/>
      <c r="B10" s="21" t="s">
        <v>37</v>
      </c>
      <c r="D10" s="25" t="n">
        <v>485</v>
      </c>
      <c r="F10" s="25" t="n">
        <v>0</v>
      </c>
      <c r="G10" s="25"/>
      <c r="H10" s="26" t="n">
        <v>735</v>
      </c>
      <c r="I10" s="19" t="n">
        <v>750</v>
      </c>
    </row>
    <row r="11" customFormat="false" ht="12.8" hidden="false" customHeight="false" outlineLevel="0" collapsed="false">
      <c r="A11" s="21"/>
      <c r="B11" s="21" t="s">
        <v>38</v>
      </c>
      <c r="D11" s="25" t="n">
        <v>422.26</v>
      </c>
      <c r="F11" s="25" t="n">
        <v>0</v>
      </c>
      <c r="G11" s="27" t="s">
        <v>39</v>
      </c>
      <c r="H11" s="26" t="n">
        <v>50</v>
      </c>
      <c r="I11" s="19"/>
    </row>
    <row r="12" customFormat="false" ht="12.8" hidden="false" customHeight="false" outlineLevel="0" collapsed="false">
      <c r="A12" s="21"/>
      <c r="B12" s="21" t="s">
        <v>40</v>
      </c>
      <c r="C12" s="21"/>
      <c r="D12" s="28" t="n">
        <v>101</v>
      </c>
      <c r="F12" s="28" t="n">
        <v>0</v>
      </c>
      <c r="G12" s="29" t="s">
        <v>41</v>
      </c>
      <c r="H12" s="30" t="n">
        <v>300</v>
      </c>
      <c r="I12" s="19"/>
    </row>
    <row r="13" customFormat="false" ht="12.8" hidden="false" customHeight="false" outlineLevel="0" collapsed="false">
      <c r="A13" s="21"/>
      <c r="B13" s="21"/>
      <c r="D13" s="25" t="n">
        <f aca="false">SUM(D5:D12)</f>
        <v>3657.26</v>
      </c>
      <c r="F13" s="25" t="n">
        <f aca="false">SUM(F5:F12)</f>
        <v>5555</v>
      </c>
      <c r="G13" s="25"/>
      <c r="H13" s="26" t="n">
        <f aca="false">SUM(H5:H12)</f>
        <v>6918.64</v>
      </c>
      <c r="I13" s="31" t="n">
        <f aca="false">SUM(I5:I12)</f>
        <v>6550</v>
      </c>
    </row>
    <row r="14" customFormat="false" ht="12.8" hidden="false" customHeight="false" outlineLevel="0" collapsed="false">
      <c r="A14" s="22" t="s">
        <v>42</v>
      </c>
      <c r="B14" s="21"/>
      <c r="D14" s="25"/>
      <c r="F14" s="25"/>
      <c r="G14" s="25"/>
      <c r="H14" s="32"/>
      <c r="I14" s="19"/>
    </row>
    <row r="15" customFormat="false" ht="12.8" hidden="false" customHeight="false" outlineLevel="0" collapsed="false">
      <c r="A15" s="21"/>
      <c r="B15" s="21" t="s">
        <v>43</v>
      </c>
      <c r="D15" s="25" t="n">
        <v>121.06</v>
      </c>
      <c r="F15" s="25" t="n">
        <v>125</v>
      </c>
      <c r="G15" s="25"/>
      <c r="H15" s="26" t="n">
        <v>148.25</v>
      </c>
      <c r="I15" s="19" t="n">
        <v>150</v>
      </c>
    </row>
    <row r="16" customFormat="false" ht="12.8" hidden="false" customHeight="false" outlineLevel="0" collapsed="false">
      <c r="A16" s="21"/>
      <c r="B16" s="21" t="s">
        <v>44</v>
      </c>
      <c r="D16" s="25" t="n">
        <v>1250</v>
      </c>
      <c r="F16" s="25" t="n">
        <v>1250</v>
      </c>
      <c r="G16" s="25"/>
      <c r="H16" s="26" t="n">
        <v>1300</v>
      </c>
      <c r="I16" s="19" t="n">
        <v>1500</v>
      </c>
    </row>
    <row r="17" customFormat="false" ht="12.8" hidden="false" customHeight="false" outlineLevel="0" collapsed="false">
      <c r="A17" s="21"/>
      <c r="B17" s="21" t="s">
        <v>45</v>
      </c>
      <c r="D17" s="25" t="n">
        <v>85</v>
      </c>
      <c r="F17" s="25" t="n">
        <v>0</v>
      </c>
      <c r="G17" s="25"/>
      <c r="H17" s="26" t="n">
        <v>44.98</v>
      </c>
      <c r="I17" s="19" t="n">
        <v>50</v>
      </c>
    </row>
    <row r="18" customFormat="false" ht="12.8" hidden="false" customHeight="false" outlineLevel="0" collapsed="false">
      <c r="A18" s="21"/>
      <c r="B18" s="22" t="s">
        <v>46</v>
      </c>
      <c r="D18" s="25"/>
      <c r="F18" s="25"/>
      <c r="G18" s="25"/>
      <c r="H18" s="26"/>
      <c r="I18" s="19"/>
    </row>
    <row r="19" customFormat="false" ht="12.8" hidden="false" customHeight="false" outlineLevel="0" collapsed="false">
      <c r="A19" s="21"/>
      <c r="B19" s="21" t="s">
        <v>47</v>
      </c>
      <c r="D19" s="25" t="n">
        <v>137.71</v>
      </c>
      <c r="F19" s="25" t="n">
        <v>150</v>
      </c>
      <c r="G19" s="25"/>
      <c r="H19" s="26" t="n">
        <v>27.83</v>
      </c>
      <c r="I19" s="19" t="n">
        <v>50</v>
      </c>
    </row>
    <row r="20" customFormat="false" ht="12.8" hidden="false" customHeight="false" outlineLevel="0" collapsed="false">
      <c r="A20" s="21"/>
      <c r="B20" s="21" t="s">
        <v>48</v>
      </c>
      <c r="D20" s="25" t="n">
        <v>986.93</v>
      </c>
      <c r="F20" s="25" t="n">
        <v>1000</v>
      </c>
      <c r="G20" s="25"/>
      <c r="H20" s="26" t="n">
        <v>779.48</v>
      </c>
      <c r="I20" s="19" t="n">
        <v>1000</v>
      </c>
    </row>
    <row r="21" customFormat="false" ht="12.8" hidden="false" customHeight="false" outlineLevel="0" collapsed="false">
      <c r="A21" s="21"/>
      <c r="B21" s="21" t="s">
        <v>49</v>
      </c>
      <c r="D21" s="25" t="n">
        <v>0</v>
      </c>
      <c r="F21" s="25" t="n">
        <v>450</v>
      </c>
      <c r="G21" s="27" t="s">
        <v>50</v>
      </c>
      <c r="H21" s="26" t="n">
        <v>300</v>
      </c>
      <c r="I21" s="19" t="n">
        <v>450</v>
      </c>
    </row>
    <row r="22" customFormat="false" ht="12.8" hidden="false" customHeight="false" outlineLevel="0" collapsed="false">
      <c r="A22" s="21"/>
      <c r="B22" s="21" t="s">
        <v>51</v>
      </c>
      <c r="D22" s="25"/>
      <c r="E22" s="21" t="s">
        <v>52</v>
      </c>
      <c r="F22" s="25" t="n">
        <v>750</v>
      </c>
      <c r="G22" s="27" t="s">
        <v>53</v>
      </c>
      <c r="H22" s="26" t="n">
        <v>734.95</v>
      </c>
      <c r="I22" s="19" t="n">
        <v>1000</v>
      </c>
    </row>
    <row r="23" customFormat="false" ht="12.8" hidden="false" customHeight="false" outlineLevel="0" collapsed="false">
      <c r="A23" s="21"/>
      <c r="B23" s="21" t="s">
        <v>54</v>
      </c>
      <c r="C23" s="21" t="s">
        <v>55</v>
      </c>
      <c r="D23" s="25" t="n">
        <v>426</v>
      </c>
      <c r="E23" s="21" t="s">
        <v>56</v>
      </c>
      <c r="F23" s="25" t="n">
        <v>250</v>
      </c>
      <c r="G23" s="27" t="s">
        <v>57</v>
      </c>
      <c r="H23" s="26" t="n">
        <v>0</v>
      </c>
      <c r="I23" s="19" t="n">
        <v>250</v>
      </c>
    </row>
    <row r="24" customFormat="false" ht="12.8" hidden="false" customHeight="false" outlineLevel="0" collapsed="false">
      <c r="A24" s="21"/>
      <c r="B24" s="21" t="s">
        <v>58</v>
      </c>
      <c r="C24" s="21"/>
      <c r="D24" s="25"/>
      <c r="F24" s="25"/>
      <c r="G24" s="27" t="s">
        <v>59</v>
      </c>
      <c r="H24" s="26"/>
      <c r="I24" s="19"/>
    </row>
    <row r="25" customFormat="false" ht="12.8" hidden="false" customHeight="false" outlineLevel="0" collapsed="false">
      <c r="A25" s="21"/>
      <c r="B25" s="21" t="s">
        <v>60</v>
      </c>
      <c r="C25" s="21" t="s">
        <v>61</v>
      </c>
      <c r="D25" s="25" t="n">
        <v>1058.75</v>
      </c>
      <c r="F25" s="25"/>
      <c r="G25" s="27" t="s">
        <v>62</v>
      </c>
      <c r="H25" s="26" t="n">
        <v>150</v>
      </c>
      <c r="I25" s="19"/>
    </row>
    <row r="26" customFormat="false" ht="12.8" hidden="false" customHeight="false" outlineLevel="0" collapsed="false">
      <c r="A26" s="21"/>
      <c r="B26" s="21"/>
      <c r="C26" s="21" t="s">
        <v>63</v>
      </c>
      <c r="D26" s="25" t="n">
        <v>250</v>
      </c>
      <c r="F26" s="25"/>
      <c r="G26" s="27" t="s">
        <v>64</v>
      </c>
      <c r="H26" s="26" t="n">
        <v>2977.22</v>
      </c>
      <c r="I26" s="19" t="n">
        <v>3000</v>
      </c>
    </row>
    <row r="27" customFormat="false" ht="12.8" hidden="false" customHeight="false" outlineLevel="0" collapsed="false">
      <c r="A27" s="21"/>
      <c r="B27" s="21"/>
      <c r="C27" s="21" t="s">
        <v>65</v>
      </c>
      <c r="D27" s="25" t="n">
        <v>101.1</v>
      </c>
      <c r="F27" s="25"/>
      <c r="G27" s="27" t="s">
        <v>66</v>
      </c>
      <c r="H27" s="26" t="n">
        <v>145</v>
      </c>
      <c r="I27" s="19"/>
    </row>
    <row r="28" customFormat="false" ht="12.8" hidden="false" customHeight="false" outlineLevel="0" collapsed="false">
      <c r="A28" s="21"/>
      <c r="B28" s="21"/>
      <c r="C28" s="21" t="s">
        <v>16</v>
      </c>
      <c r="D28" s="25" t="n">
        <v>500</v>
      </c>
      <c r="F28" s="25"/>
      <c r="G28" s="27" t="s">
        <v>67</v>
      </c>
      <c r="H28" s="26" t="n">
        <v>800</v>
      </c>
      <c r="I28" s="19" t="n">
        <v>750</v>
      </c>
    </row>
    <row r="29" customFormat="false" ht="12.8" hidden="false" customHeight="false" outlineLevel="0" collapsed="false">
      <c r="A29" s="21"/>
      <c r="B29" s="21" t="s">
        <v>9</v>
      </c>
      <c r="C29" s="21" t="s">
        <v>9</v>
      </c>
      <c r="D29" s="28" t="n">
        <v>730.18</v>
      </c>
      <c r="F29" s="25" t="n">
        <v>0</v>
      </c>
      <c r="G29" s="25"/>
      <c r="H29" s="26"/>
      <c r="I29" s="19"/>
    </row>
    <row r="30" customFormat="false" ht="12.8" hidden="false" customHeight="false" outlineLevel="0" collapsed="false">
      <c r="A30" s="21"/>
      <c r="B30" s="21"/>
      <c r="D30" s="25" t="n">
        <f aca="false">SUM(D15:D29)</f>
        <v>5646.73</v>
      </c>
      <c r="F30" s="33" t="n">
        <f aca="false">SUM(F15:F29)</f>
        <v>3975</v>
      </c>
      <c r="G30" s="33"/>
      <c r="H30" s="34" t="n">
        <f aca="false">SUM(H15:H29)</f>
        <v>7407.71</v>
      </c>
      <c r="I30" s="31" t="n">
        <f aca="false">SUM(I15:I29)</f>
        <v>8200</v>
      </c>
    </row>
    <row r="31" customFormat="false" ht="12.8" hidden="false" customHeight="false" outlineLevel="0" collapsed="false">
      <c r="A31" s="21"/>
      <c r="B31" s="21" t="s">
        <v>68</v>
      </c>
      <c r="D31" s="35" t="n">
        <f aca="false">SUM(D13-D30)</f>
        <v>-1989.47</v>
      </c>
      <c r="F31" s="36" t="n">
        <f aca="false">SUM(F13-F30)</f>
        <v>1580</v>
      </c>
      <c r="G31" s="36"/>
      <c r="H31" s="37" t="n">
        <f aca="false">SUM(H13-H30)</f>
        <v>-489.069999999999</v>
      </c>
      <c r="I31" s="38" t="n">
        <f aca="false">SUM(I13-I30)</f>
        <v>-1650</v>
      </c>
    </row>
    <row r="32" customFormat="false" ht="12.8" hidden="false" customHeight="false" outlineLevel="0" collapsed="false">
      <c r="A32" s="21"/>
      <c r="B32" s="21"/>
    </row>
    <row r="33" customFormat="false" ht="12.8" hidden="false" customHeight="false" outlineLevel="0" collapsed="false">
      <c r="A33" s="21"/>
      <c r="B33" s="22" t="s">
        <v>69</v>
      </c>
    </row>
    <row r="34" customFormat="false" ht="12.8" hidden="false" customHeight="false" outlineLevel="0" collapsed="false">
      <c r="A34" s="21"/>
      <c r="B34" s="23" t="s">
        <v>70</v>
      </c>
    </row>
    <row r="35" customFormat="false" ht="12.8" hidden="false" customHeight="false" outlineLevel="0" collapsed="false">
      <c r="A35" s="21"/>
      <c r="B35" s="23" t="s">
        <v>32</v>
      </c>
    </row>
    <row r="36" customFormat="false" ht="12.8" hidden="false" customHeight="false" outlineLevel="0" collapsed="false">
      <c r="A36" s="21"/>
      <c r="B36" s="21" t="s">
        <v>71</v>
      </c>
      <c r="C36" s="18"/>
      <c r="D36" s="18"/>
      <c r="E36" s="39"/>
    </row>
    <row r="37" customFormat="false" ht="12.8" hidden="false" customHeight="false" outlineLevel="0" collapsed="false">
      <c r="A37" s="21"/>
      <c r="B37" s="21" t="s">
        <v>72</v>
      </c>
      <c r="C37" s="18"/>
      <c r="D37" s="18"/>
      <c r="E37" s="39"/>
    </row>
    <row r="38" customFormat="false" ht="12.8" hidden="false" customHeight="false" outlineLevel="0" collapsed="false">
      <c r="A38" s="21"/>
      <c r="B38" s="23" t="s">
        <v>42</v>
      </c>
      <c r="C38" s="18"/>
      <c r="D38" s="18"/>
      <c r="E38" s="39"/>
    </row>
    <row r="39" customFormat="false" ht="12.8" hidden="false" customHeight="false" outlineLevel="0" collapsed="false">
      <c r="A39" s="21"/>
      <c r="B39" s="21" t="s">
        <v>73</v>
      </c>
      <c r="C39" s="18"/>
      <c r="D39" s="18"/>
      <c r="E39" s="39"/>
    </row>
    <row r="40" customFormat="false" ht="12.8" hidden="false" customHeight="false" outlineLevel="0" collapsed="false">
      <c r="A40" s="21"/>
      <c r="B40" s="21" t="s">
        <v>74</v>
      </c>
      <c r="C40" s="18"/>
      <c r="D40" s="18"/>
      <c r="E40" s="39"/>
    </row>
    <row r="41" customFormat="false" ht="12.8" hidden="false" customHeight="false" outlineLevel="0" collapsed="false">
      <c r="A41" s="21"/>
      <c r="B41" s="21" t="s">
        <v>75</v>
      </c>
      <c r="C41" s="18"/>
      <c r="D41" s="18"/>
      <c r="E41" s="39"/>
    </row>
    <row r="42" customFormat="false" ht="12.8" hidden="false" customHeight="false" outlineLevel="0" collapsed="false">
      <c r="A42" s="21"/>
      <c r="B42" s="21"/>
    </row>
    <row r="43" customFormat="false" ht="12.8" hidden="false" customHeight="false" outlineLevel="0" collapsed="false">
      <c r="A43" s="21"/>
      <c r="B43" s="23" t="s">
        <v>76</v>
      </c>
    </row>
    <row r="44" customFormat="false" ht="12.8" hidden="false" customHeight="false" outlineLevel="0" collapsed="false">
      <c r="A44" s="21"/>
      <c r="B44" s="21" t="s">
        <v>77</v>
      </c>
    </row>
    <row r="45" customFormat="false" ht="12.8" hidden="false" customHeight="false" outlineLevel="0" collapsed="false">
      <c r="A45" s="21"/>
      <c r="B45" s="21" t="s">
        <v>78</v>
      </c>
    </row>
    <row r="46" customFormat="false" ht="12.8" hidden="false" customHeight="false" outlineLevel="0" collapsed="false">
      <c r="A46" s="21"/>
      <c r="B46" s="21" t="s">
        <v>79</v>
      </c>
    </row>
    <row r="47" customFormat="false" ht="12.8" hidden="false" customHeight="false" outlineLevel="0" collapsed="false">
      <c r="A47" s="21"/>
      <c r="B47" s="21" t="s">
        <v>80</v>
      </c>
    </row>
    <row r="48" customFormat="false" ht="12.8" hidden="false" customHeight="false" outlineLevel="0" collapsed="false">
      <c r="B48" s="21"/>
    </row>
  </sheetData>
  <printOptions headings="false" gridLines="false" gridLinesSet="true" horizontalCentered="false" verticalCentered="false"/>
  <pageMargins left="0.109722222222222" right="0.179861111111111" top="1.05277777777778" bottom="0.886111111111111" header="0.787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8.730468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2019-09-22T08:31:34Z</dcterms:created>
  <dc:creator/>
  <dc:description/>
  <dc:language>nl-NL</dc:language>
  <cp:lastModifiedBy/>
  <cp:lastPrinted>2020-07-10T13:44:31Z</cp:lastPrinted>
  <dcterms:modified xsi:type="dcterms:W3CDTF">2020-10-08T14:10:08Z</dcterms:modified>
  <cp:revision>16</cp:revision>
  <dc:subject/>
  <dc:title/>
</cp:coreProperties>
</file>